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prado\Documents\CARPETA  2019 LEY DE DISCIPLINA FINANCIERA\"/>
    </mc:Choice>
  </mc:AlternateContent>
  <bookViews>
    <workbookView xWindow="360" yWindow="405" windowWidth="23475" windowHeight="8985"/>
  </bookViews>
  <sheets>
    <sheet name="7 b) " sheetId="1" r:id="rId1"/>
  </sheets>
  <definedNames>
    <definedName name="_xlnm.Print_Area" localSheetId="0">'7 b) '!$A$1:$G$34</definedName>
  </definedNames>
  <calcPr calcId="152511"/>
</workbook>
</file>

<file path=xl/calcChain.xml><?xml version="1.0" encoding="utf-8"?>
<calcChain xmlns="http://schemas.openxmlformats.org/spreadsheetml/2006/main">
  <c r="C11" i="1" l="1"/>
  <c r="G25" i="1" l="1"/>
  <c r="G24" i="1"/>
  <c r="G23" i="1"/>
  <c r="G14" i="1"/>
  <c r="G13" i="1"/>
  <c r="G12" i="1"/>
  <c r="G11" i="1"/>
  <c r="F25" i="1"/>
  <c r="F24" i="1"/>
  <c r="F23" i="1"/>
  <c r="F14" i="1"/>
  <c r="F13" i="1"/>
  <c r="F12" i="1"/>
  <c r="F11" i="1"/>
  <c r="E25" i="1"/>
  <c r="E24" i="1"/>
  <c r="E23" i="1"/>
  <c r="E14" i="1"/>
  <c r="E13" i="1"/>
  <c r="E12" i="1"/>
  <c r="E11" i="1"/>
  <c r="D25" i="1"/>
  <c r="D24" i="1"/>
  <c r="D23" i="1"/>
  <c r="D14" i="1"/>
  <c r="D13" i="1"/>
  <c r="D12" i="1"/>
  <c r="D11" i="1"/>
  <c r="C25" i="1"/>
  <c r="C24" i="1"/>
  <c r="C23" i="1"/>
  <c r="C14" i="1"/>
  <c r="C13" i="1"/>
  <c r="C12" i="1"/>
  <c r="I42" i="1" l="1"/>
  <c r="G21" i="1"/>
  <c r="F21" i="1"/>
  <c r="E21" i="1"/>
  <c r="D21" i="1"/>
  <c r="C21" i="1"/>
  <c r="B21" i="1"/>
  <c r="G10" i="1"/>
  <c r="E10" i="1"/>
  <c r="D10" i="1"/>
  <c r="C10" i="1"/>
  <c r="B10" i="1"/>
  <c r="G32" i="1" l="1"/>
  <c r="E32" i="1"/>
  <c r="F10" i="1"/>
  <c r="F32" i="1" s="1"/>
  <c r="D32" i="1"/>
  <c r="C32" i="1"/>
  <c r="B32" i="1"/>
</calcChain>
</file>

<file path=xl/sharedStrings.xml><?xml version="1.0" encoding="utf-8"?>
<sst xmlns="http://schemas.openxmlformats.org/spreadsheetml/2006/main" count="32" uniqueCount="24">
  <si>
    <t>SISTEMA PARA EL DESARROLLO INTEGRAL DE LA FAMILIA DE BAJA CALIFORNIA</t>
  </si>
  <si>
    <t>Proyecciones de Egresos - LDF</t>
  </si>
  <si>
    <t>(PESOS)</t>
  </si>
  <si>
    <t>Formato 7 b) Proyeccion de Egresos - LDF</t>
  </si>
  <si>
    <t>CONCEPTO</t>
  </si>
  <si>
    <t>Año en Cuestion</t>
  </si>
  <si>
    <t xml:space="preserve">Año 1 </t>
  </si>
  <si>
    <t>Año  2</t>
  </si>
  <si>
    <t xml:space="preserve">Año 3 </t>
  </si>
  <si>
    <t>Año 4</t>
  </si>
  <si>
    <t>Año 5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</si>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</sst>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4" xfId="0" applyNumberFormat="1" applyFont="1" applyFill="1" applyBorder="1"/>
    <xf numFmtId="4" fontId="2" fillId="2" borderId="2" xfId="0" applyNumberFormat="1" applyFont="1" applyFill="1" applyBorder="1"/>
    <xf numFmtId="4" fontId="0" fillId="0" borderId="0" xfId="0" applyNumberFormat="1"/>
    <xf numFmtId="0" fontId="0" fillId="2" borderId="4" xfId="0" applyFill="1" applyBorder="1"/>
    <xf numFmtId="4" fontId="0" fillId="2" borderId="15" xfId="0" applyNumberFormat="1" applyFill="1" applyBorder="1"/>
    <xf numFmtId="4" fontId="0" fillId="2" borderId="0" xfId="0" applyNumberFormat="1" applyFill="1" applyBorder="1"/>
    <xf numFmtId="0" fontId="2" fillId="2" borderId="4" xfId="0" applyFont="1" applyFill="1" applyBorder="1"/>
    <xf numFmtId="4" fontId="2" fillId="2" borderId="15" xfId="0" applyNumberFormat="1" applyFont="1" applyFill="1" applyBorder="1"/>
    <xf numFmtId="4" fontId="2" fillId="2" borderId="0" xfId="0" applyNumberFormat="1" applyFont="1" applyFill="1" applyBorder="1"/>
    <xf numFmtId="43" fontId="0" fillId="0" borderId="15" xfId="1" applyFont="1" applyBorder="1"/>
    <xf numFmtId="43" fontId="0" fillId="0" borderId="0" xfId="1" applyFont="1"/>
    <xf numFmtId="0" fontId="2" fillId="2" borderId="12" xfId="0" applyFont="1" applyFill="1" applyBorder="1"/>
    <xf numFmtId="4" fontId="2" fillId="2" borderId="13" xfId="0" applyNumberFormat="1" applyFont="1" applyFill="1" applyBorder="1"/>
    <xf numFmtId="4" fontId="2" fillId="2" borderId="9" xfId="0" applyNumberFormat="1" applyFont="1" applyFill="1" applyBorder="1"/>
    <xf numFmtId="43" fontId="0" fillId="0" borderId="0" xfId="0" applyNumberFormat="1"/>
    <xf numFmtId="0" fontId="4" fillId="2" borderId="0" xfId="0" applyFont="1" applyFill="1"/>
    <xf numFmtId="0" fontId="0" fillId="2" borderId="0" xfId="0" applyFill="1"/>
    <xf numFmtId="0" fontId="4" fillId="0" borderId="0" xfId="0" applyFont="1"/>
    <xf numFmtId="0" fontId="2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57150</xdr:rowOff>
    </xdr:from>
    <xdr:to>
      <xdr:col>0</xdr:col>
      <xdr:colOff>1085850</xdr:colOff>
      <xdr:row>3</xdr:row>
      <xdr:rowOff>180975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95300"/>
          <a:ext cx="885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1</xdr:row>
      <xdr:rowOff>28575</xdr:rowOff>
    </xdr:from>
    <xdr:to>
      <xdr:col>6</xdr:col>
      <xdr:colOff>301487</xdr:colOff>
      <xdr:row>3</xdr:row>
      <xdr:rowOff>142875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6725"/>
          <a:ext cx="815837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7" workbookViewId="0">
      <selection activeCell="A35" sqref="A35"/>
    </sheetView>
  </sheetViews>
  <sheetFormatPr baseColWidth="10" defaultColWidth="9.140625" defaultRowHeight="15" x14ac:dyDescent="0.25"/>
  <cols>
    <col min="1" max="1" width="54" customWidth="1"/>
    <col min="2" max="3" width="15" customWidth="1"/>
    <col min="4" max="4" width="15.140625" customWidth="1"/>
    <col min="5" max="5" width="15.42578125" customWidth="1"/>
    <col min="6" max="6" width="16" customWidth="1"/>
    <col min="7" max="7" width="16.7109375" customWidth="1"/>
    <col min="9" max="10" width="15.140625" bestFit="1" customWidth="1"/>
    <col min="11" max="11" width="19" customWidth="1"/>
    <col min="12" max="12" width="13.7109375" bestFit="1" customWidth="1"/>
    <col min="13" max="13" width="12" bestFit="1" customWidth="1"/>
  </cols>
  <sheetData>
    <row r="1" spans="1:14" ht="34.5" customHeight="1" thickBot="1" x14ac:dyDescent="0.3"/>
    <row r="2" spans="1:14" x14ac:dyDescent="0.25">
      <c r="A2" s="38" t="s">
        <v>0</v>
      </c>
      <c r="B2" s="39"/>
      <c r="C2" s="39"/>
      <c r="D2" s="39"/>
      <c r="E2" s="39"/>
      <c r="F2" s="39"/>
      <c r="G2" s="40"/>
    </row>
    <row r="3" spans="1:14" x14ac:dyDescent="0.25">
      <c r="A3" s="41" t="s">
        <v>1</v>
      </c>
      <c r="B3" s="42"/>
      <c r="C3" s="42"/>
      <c r="D3" s="42"/>
      <c r="E3" s="42"/>
      <c r="F3" s="42"/>
      <c r="G3" s="43"/>
    </row>
    <row r="4" spans="1:14" ht="15.75" thickBot="1" x14ac:dyDescent="0.3">
      <c r="A4" s="41" t="s">
        <v>2</v>
      </c>
      <c r="B4" s="42"/>
      <c r="C4" s="42"/>
      <c r="D4" s="42"/>
      <c r="E4" s="42"/>
      <c r="F4" s="42"/>
      <c r="G4" s="43"/>
    </row>
    <row r="5" spans="1:14" ht="19.5" thickBot="1" x14ac:dyDescent="0.35">
      <c r="A5" s="1"/>
      <c r="B5" s="2"/>
      <c r="C5" s="2"/>
      <c r="D5" s="3" t="s">
        <v>3</v>
      </c>
      <c r="E5" s="4"/>
      <c r="F5" s="5"/>
      <c r="G5" s="6"/>
    </row>
    <row r="6" spans="1:14" ht="15.75" thickBot="1" x14ac:dyDescent="0.3">
      <c r="A6" s="1"/>
      <c r="B6" s="7"/>
      <c r="C6" s="7"/>
      <c r="D6" s="7"/>
      <c r="E6" s="7"/>
      <c r="F6" s="7"/>
      <c r="G6" s="8"/>
    </row>
    <row r="7" spans="1:14" ht="15.75" thickBot="1" x14ac:dyDescent="0.3">
      <c r="A7" s="38" t="s">
        <v>4</v>
      </c>
      <c r="B7" s="9" t="s">
        <v>5</v>
      </c>
      <c r="C7" s="10" t="s">
        <v>6</v>
      </c>
      <c r="D7" s="9" t="s">
        <v>7</v>
      </c>
      <c r="E7" s="10" t="s">
        <v>8</v>
      </c>
      <c r="F7" s="9" t="s">
        <v>9</v>
      </c>
      <c r="G7" s="9" t="s">
        <v>10</v>
      </c>
    </row>
    <row r="8" spans="1:14" ht="15.75" thickBot="1" x14ac:dyDescent="0.3">
      <c r="A8" s="44"/>
      <c r="B8" s="37">
        <v>2019</v>
      </c>
      <c r="C8" s="12">
        <v>2020</v>
      </c>
      <c r="D8" s="11">
        <v>2021</v>
      </c>
      <c r="E8" s="12">
        <v>2022</v>
      </c>
      <c r="F8" s="13">
        <v>2023</v>
      </c>
      <c r="G8" s="13">
        <v>2024</v>
      </c>
    </row>
    <row r="9" spans="1:14" ht="6.75" customHeight="1" thickBot="1" x14ac:dyDescent="0.3">
      <c r="A9" s="14"/>
      <c r="B9" s="15"/>
      <c r="C9" s="16"/>
      <c r="D9" s="15"/>
      <c r="E9" s="16"/>
      <c r="F9" s="15"/>
      <c r="G9" s="17"/>
    </row>
    <row r="10" spans="1:14" x14ac:dyDescent="0.25">
      <c r="A10" s="18" t="s">
        <v>11</v>
      </c>
      <c r="B10" s="19">
        <f>SUM(B11:B19)</f>
        <v>506193619.50000006</v>
      </c>
      <c r="C10" s="20">
        <f>SUM(C11:C19)</f>
        <v>521379428.0850001</v>
      </c>
      <c r="D10" s="19">
        <f t="shared" ref="D10:F10" si="0">SUM(D11:D19)</f>
        <v>537020810.92755008</v>
      </c>
      <c r="E10" s="20">
        <f t="shared" si="0"/>
        <v>553131435.25537658</v>
      </c>
      <c r="F10" s="19">
        <f t="shared" si="0"/>
        <v>569725378.31303787</v>
      </c>
      <c r="G10" s="19">
        <f>SUM(G11:G19)</f>
        <v>586817139.66242898</v>
      </c>
      <c r="I10" s="21"/>
      <c r="J10" s="21"/>
    </row>
    <row r="11" spans="1:14" x14ac:dyDescent="0.25">
      <c r="A11" s="22" t="s">
        <v>12</v>
      </c>
      <c r="B11" s="23">
        <v>295261231.89999998</v>
      </c>
      <c r="C11" s="23">
        <f>+B11*1.03</f>
        <v>304119068.85699999</v>
      </c>
      <c r="D11" s="24">
        <f t="shared" ref="C11:E14" si="1">+C11*1.03</f>
        <v>313242640.92271</v>
      </c>
      <c r="E11" s="23">
        <f t="shared" si="1"/>
        <v>322639920.15039128</v>
      </c>
      <c r="F11" s="23">
        <f>E11*1.03</f>
        <v>332319117.75490302</v>
      </c>
      <c r="G11" s="23">
        <f>+F11*1.03</f>
        <v>342288691.28755009</v>
      </c>
      <c r="I11" s="21"/>
      <c r="J11" s="21"/>
      <c r="K11" s="21"/>
      <c r="N11" s="21"/>
    </row>
    <row r="12" spans="1:14" x14ac:dyDescent="0.25">
      <c r="A12" s="22" t="s">
        <v>13</v>
      </c>
      <c r="B12" s="23">
        <v>24373013.880000003</v>
      </c>
      <c r="C12" s="23">
        <f t="shared" si="1"/>
        <v>25104204.296400003</v>
      </c>
      <c r="D12" s="24">
        <f t="shared" si="1"/>
        <v>25857330.425292004</v>
      </c>
      <c r="E12" s="23">
        <f t="shared" si="1"/>
        <v>26633050.338050764</v>
      </c>
      <c r="F12" s="23">
        <f>E12*1.03</f>
        <v>27432041.848192289</v>
      </c>
      <c r="G12" s="23">
        <f>+F12*1.03</f>
        <v>28255003.10363806</v>
      </c>
      <c r="I12" s="21"/>
      <c r="J12" s="21"/>
      <c r="K12" s="21"/>
      <c r="N12" s="21"/>
    </row>
    <row r="13" spans="1:14" x14ac:dyDescent="0.25">
      <c r="A13" s="22" t="s">
        <v>14</v>
      </c>
      <c r="B13" s="23">
        <v>67383768.090000004</v>
      </c>
      <c r="C13" s="23">
        <f t="shared" si="1"/>
        <v>69405281.132700011</v>
      </c>
      <c r="D13" s="24">
        <f t="shared" si="1"/>
        <v>71487439.566681013</v>
      </c>
      <c r="E13" s="23">
        <f t="shared" si="1"/>
        <v>73632062.753681451</v>
      </c>
      <c r="F13" s="23">
        <f>E13*1.03</f>
        <v>75841024.636291891</v>
      </c>
      <c r="G13" s="23">
        <f>+F13*1.03</f>
        <v>78116255.37538065</v>
      </c>
      <c r="I13" s="21"/>
      <c r="J13" s="21"/>
      <c r="K13" s="21"/>
      <c r="N13" s="21"/>
    </row>
    <row r="14" spans="1:14" x14ac:dyDescent="0.25">
      <c r="A14" s="22" t="s">
        <v>15</v>
      </c>
      <c r="B14" s="23">
        <v>119175605.63000005</v>
      </c>
      <c r="C14" s="23">
        <f t="shared" si="1"/>
        <v>122750873.79890005</v>
      </c>
      <c r="D14" s="24">
        <f t="shared" si="1"/>
        <v>126433400.01286706</v>
      </c>
      <c r="E14" s="23">
        <f t="shared" si="1"/>
        <v>130226402.01325308</v>
      </c>
      <c r="F14" s="23">
        <f>E14*1.03</f>
        <v>134133194.07365067</v>
      </c>
      <c r="G14" s="23">
        <f>+F14*1.03</f>
        <v>138157189.8958602</v>
      </c>
      <c r="I14" s="21"/>
      <c r="J14" s="21"/>
      <c r="K14" s="21"/>
      <c r="N14" s="21"/>
    </row>
    <row r="15" spans="1:14" x14ac:dyDescent="0.25">
      <c r="A15" s="22" t="s">
        <v>16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I15" s="21"/>
      <c r="J15" s="21"/>
      <c r="K15" s="21"/>
      <c r="N15" s="21"/>
    </row>
    <row r="16" spans="1:14" x14ac:dyDescent="0.25">
      <c r="A16" s="22" t="s">
        <v>17</v>
      </c>
      <c r="B16" s="23"/>
      <c r="C16" s="24"/>
      <c r="D16" s="23"/>
      <c r="E16" s="24"/>
      <c r="F16" s="23"/>
      <c r="G16" s="23"/>
      <c r="I16" s="21"/>
      <c r="J16" s="21"/>
      <c r="N16" s="21"/>
    </row>
    <row r="17" spans="1:14" x14ac:dyDescent="0.25">
      <c r="A17" s="22" t="s">
        <v>18</v>
      </c>
      <c r="B17" s="23"/>
      <c r="C17" s="24"/>
      <c r="D17" s="23"/>
      <c r="E17" s="24"/>
      <c r="F17" s="23"/>
      <c r="G17" s="23"/>
      <c r="I17" s="21"/>
      <c r="J17" s="21"/>
      <c r="N17" s="21"/>
    </row>
    <row r="18" spans="1:14" x14ac:dyDescent="0.25">
      <c r="A18" s="22" t="s">
        <v>19</v>
      </c>
      <c r="B18" s="23"/>
      <c r="C18" s="24"/>
      <c r="D18" s="23"/>
      <c r="E18" s="24"/>
      <c r="F18" s="23"/>
      <c r="G18" s="23"/>
      <c r="I18" s="21"/>
      <c r="J18" s="21"/>
      <c r="K18" s="21"/>
      <c r="N18" s="21"/>
    </row>
    <row r="19" spans="1:14" x14ac:dyDescent="0.25">
      <c r="A19" s="22" t="s">
        <v>20</v>
      </c>
      <c r="B19" s="23"/>
      <c r="C19" s="24"/>
      <c r="D19" s="23"/>
      <c r="E19" s="24"/>
      <c r="F19" s="23"/>
      <c r="G19" s="23"/>
      <c r="J19" s="21"/>
      <c r="N19" s="21"/>
    </row>
    <row r="20" spans="1:14" x14ac:dyDescent="0.25">
      <c r="A20" s="22"/>
      <c r="B20" s="23"/>
      <c r="C20" s="24"/>
      <c r="D20" s="23"/>
      <c r="E20" s="24"/>
      <c r="F20" s="23"/>
      <c r="G20" s="23"/>
      <c r="J20" s="21"/>
      <c r="K20" s="21"/>
      <c r="L20" s="21"/>
    </row>
    <row r="21" spans="1:14" x14ac:dyDescent="0.25">
      <c r="A21" s="25" t="s">
        <v>21</v>
      </c>
      <c r="B21" s="26">
        <f>SUM(B22:B30)</f>
        <v>219305653.99999997</v>
      </c>
      <c r="C21" s="27">
        <f t="shared" ref="C21:G21" si="2">SUM(C22:C30)</f>
        <v>225884823.61999997</v>
      </c>
      <c r="D21" s="26">
        <f t="shared" si="2"/>
        <v>232661368.32859999</v>
      </c>
      <c r="E21" s="27">
        <f t="shared" si="2"/>
        <v>239641209.37845799</v>
      </c>
      <c r="F21" s="26">
        <f t="shared" si="2"/>
        <v>246830445.65981176</v>
      </c>
      <c r="G21" s="26">
        <f t="shared" si="2"/>
        <v>254235359.02960613</v>
      </c>
      <c r="K21" s="21"/>
    </row>
    <row r="22" spans="1:14" x14ac:dyDescent="0.25">
      <c r="A22" s="22" t="s">
        <v>12</v>
      </c>
      <c r="B22" s="23"/>
      <c r="C22" s="23"/>
      <c r="D22" s="24"/>
      <c r="E22" s="23"/>
      <c r="F22" s="23"/>
      <c r="G22" s="23"/>
      <c r="I22" s="21"/>
      <c r="K22" s="21"/>
    </row>
    <row r="23" spans="1:14" x14ac:dyDescent="0.25">
      <c r="A23" s="22" t="s">
        <v>13</v>
      </c>
      <c r="B23" s="28">
        <v>10602110</v>
      </c>
      <c r="C23" s="23">
        <f t="shared" ref="C23:E25" si="3">+B23*1.03</f>
        <v>10920173.300000001</v>
      </c>
      <c r="D23" s="24">
        <f t="shared" si="3"/>
        <v>11247778.499000002</v>
      </c>
      <c r="E23" s="23">
        <f t="shared" si="3"/>
        <v>11585211.853970002</v>
      </c>
      <c r="F23" s="23">
        <f>E23*1.03</f>
        <v>11932768.209589103</v>
      </c>
      <c r="G23" s="23">
        <f>+F23*1.03</f>
        <v>12290751.255876776</v>
      </c>
      <c r="I23" s="29"/>
      <c r="J23" s="29"/>
      <c r="K23" s="21"/>
    </row>
    <row r="24" spans="1:14" x14ac:dyDescent="0.25">
      <c r="A24" s="22" t="s">
        <v>14</v>
      </c>
      <c r="B24" s="23">
        <v>8065740.5899999999</v>
      </c>
      <c r="C24" s="23">
        <f t="shared" si="3"/>
        <v>8307712.8076999998</v>
      </c>
      <c r="D24" s="24">
        <f t="shared" si="3"/>
        <v>8556944.191931</v>
      </c>
      <c r="E24" s="23">
        <f t="shared" si="3"/>
        <v>8813652.51768893</v>
      </c>
      <c r="F24" s="23">
        <f>E24*1.03</f>
        <v>9078062.0932195988</v>
      </c>
      <c r="G24" s="23">
        <f>+F24*1.03</f>
        <v>9350403.9560161866</v>
      </c>
      <c r="I24" s="29"/>
      <c r="J24" s="29"/>
      <c r="K24" s="21"/>
    </row>
    <row r="25" spans="1:14" x14ac:dyDescent="0.25">
      <c r="A25" s="22" t="s">
        <v>15</v>
      </c>
      <c r="B25" s="28">
        <v>200637803.40999997</v>
      </c>
      <c r="C25" s="23">
        <f t="shared" si="3"/>
        <v>206656937.51229998</v>
      </c>
      <c r="D25" s="24">
        <f t="shared" si="3"/>
        <v>212856645.637669</v>
      </c>
      <c r="E25" s="23">
        <f t="shared" si="3"/>
        <v>219242345.00679907</v>
      </c>
      <c r="F25" s="23">
        <f>E25*1.03</f>
        <v>225819615.35700306</v>
      </c>
      <c r="G25" s="23">
        <f>+F25*1.03</f>
        <v>232594203.81771317</v>
      </c>
      <c r="I25" s="29"/>
      <c r="J25" s="29"/>
    </row>
    <row r="26" spans="1:14" x14ac:dyDescent="0.25">
      <c r="A26" s="22" t="s">
        <v>16</v>
      </c>
      <c r="B26" s="23"/>
      <c r="C26" s="24"/>
      <c r="D26" s="23"/>
      <c r="E26" s="24"/>
      <c r="F26" s="23"/>
      <c r="G26" s="23"/>
    </row>
    <row r="27" spans="1:14" x14ac:dyDescent="0.25">
      <c r="A27" s="22" t="s">
        <v>17</v>
      </c>
      <c r="B27" s="23"/>
      <c r="C27" s="24"/>
      <c r="D27" s="23"/>
      <c r="E27" s="24"/>
      <c r="F27" s="23"/>
      <c r="G27" s="23"/>
    </row>
    <row r="28" spans="1:14" x14ac:dyDescent="0.25">
      <c r="A28" s="22" t="s">
        <v>18</v>
      </c>
      <c r="B28" s="23"/>
      <c r="C28" s="24"/>
      <c r="D28" s="23"/>
      <c r="E28" s="24"/>
      <c r="F28" s="23"/>
      <c r="G28" s="23"/>
    </row>
    <row r="29" spans="1:14" x14ac:dyDescent="0.25">
      <c r="A29" s="22" t="s">
        <v>22</v>
      </c>
      <c r="B29" s="23"/>
      <c r="C29" s="24"/>
      <c r="D29" s="23"/>
      <c r="E29" s="24"/>
      <c r="F29" s="23"/>
      <c r="G29" s="23"/>
    </row>
    <row r="30" spans="1:14" x14ac:dyDescent="0.25">
      <c r="A30" s="22" t="s">
        <v>20</v>
      </c>
      <c r="B30" s="23"/>
      <c r="C30" s="24"/>
      <c r="D30" s="23"/>
      <c r="E30" s="24"/>
      <c r="F30" s="23"/>
      <c r="G30" s="23"/>
    </row>
    <row r="31" spans="1:14" x14ac:dyDescent="0.25">
      <c r="A31" s="22"/>
      <c r="B31" s="23"/>
      <c r="C31" s="24"/>
      <c r="D31" s="23"/>
      <c r="E31" s="24"/>
      <c r="F31" s="23"/>
      <c r="G31" s="23"/>
    </row>
    <row r="32" spans="1:14" ht="15.75" thickBot="1" x14ac:dyDescent="0.3">
      <c r="A32" s="30" t="s">
        <v>23</v>
      </c>
      <c r="B32" s="31">
        <f>B10+B21</f>
        <v>725499273.5</v>
      </c>
      <c r="C32" s="32">
        <f t="shared" ref="C32:F32" si="4">C10+C21</f>
        <v>747264251.70500004</v>
      </c>
      <c r="D32" s="31">
        <f t="shared" si="4"/>
        <v>769682179.25615001</v>
      </c>
      <c r="E32" s="32">
        <f t="shared" si="4"/>
        <v>792772644.6338346</v>
      </c>
      <c r="F32" s="31">
        <f t="shared" si="4"/>
        <v>816555823.97284961</v>
      </c>
      <c r="G32" s="31">
        <f>G10+G21</f>
        <v>841052498.69203508</v>
      </c>
      <c r="I32" s="33"/>
    </row>
    <row r="33" spans="1:9" x14ac:dyDescent="0.25">
      <c r="A33" s="34"/>
      <c r="B33" s="35"/>
      <c r="C33" s="35"/>
      <c r="D33" s="35"/>
      <c r="E33" s="35"/>
      <c r="F33" s="35"/>
      <c r="G33" s="35"/>
      <c r="I33" s="21"/>
    </row>
    <row r="34" spans="1:9" x14ac:dyDescent="0.25">
      <c r="A34" s="36"/>
    </row>
    <row r="35" spans="1:9" x14ac:dyDescent="0.25">
      <c r="G35" s="21"/>
    </row>
    <row r="38" spans="1:9" x14ac:dyDescent="0.25">
      <c r="B38" s="21"/>
    </row>
    <row r="42" spans="1:9" x14ac:dyDescent="0.25">
      <c r="I42">
        <f>I40/30*14</f>
        <v>0</v>
      </c>
    </row>
  </sheetData>
  <mergeCells count="4">
    <mergeCell ref="A2:G2"/>
    <mergeCell ref="A3:G3"/>
    <mergeCell ref="A4:G4"/>
    <mergeCell ref="A7:A8"/>
  </mergeCells>
  <printOptions horizontalCentered="1"/>
  <pageMargins left="0" right="0" top="3.937007874015748E-2" bottom="3.937007874015748E-2" header="0.31496062992125984" footer="0.31496062992125984"/>
  <pageSetup scale="90" orientation="landscape" r:id="rId1"/>
  <ignoredErrors>
    <ignoredError sqref="F11:F14 F23:F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 b) </vt:lpstr>
      <vt:lpstr>'7 b)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Gradilla Ballesteros</dc:creator>
  <cp:lastModifiedBy>Angelica Rojas Prado</cp:lastModifiedBy>
  <cp:lastPrinted>2018-11-21T00:15:55Z</cp:lastPrinted>
  <dcterms:created xsi:type="dcterms:W3CDTF">2018-03-14T19:03:33Z</dcterms:created>
  <dcterms:modified xsi:type="dcterms:W3CDTF">2018-11-23T20:52:06Z</dcterms:modified>
</cp:coreProperties>
</file>